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G56" i="1"/>
  <c r="G13" s="1"/>
  <c r="G47"/>
  <c r="G14" s="1"/>
  <c r="G34"/>
  <c r="G12" l="1"/>
  <c r="G11" s="1"/>
  <c r="G33" l="1"/>
</calcChain>
</file>

<file path=xl/sharedStrings.xml><?xml version="1.0" encoding="utf-8"?>
<sst xmlns="http://schemas.openxmlformats.org/spreadsheetml/2006/main" count="72" uniqueCount="69">
  <si>
    <t>Таблица № 1</t>
  </si>
  <si>
    <t xml:space="preserve">№ </t>
  </si>
  <si>
    <t xml:space="preserve"> в тыс. руб.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</si>
  <si>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</si>
  <si>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</si>
  <si>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</si>
  <si>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</si>
  <si>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</si>
  <si>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тыс. руб.</t>
  </si>
  <si>
    <t>Итого:</t>
  </si>
  <si>
    <t>Таблица № 3</t>
  </si>
  <si>
    <t>№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</si>
  <si>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</si>
  <si>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</si>
  <si>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</si>
  <si>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</si>
  <si>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</si>
  <si>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</si>
  <si>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</si>
  <si>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</si>
  <si>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</si>
  <si>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</si>
  <si>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</si>
  <si>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</si>
  <si>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</si>
  <si>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 xml:space="preserve">                                                           Отчет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</si>
  <si>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</si>
  <si>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1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</si>
  <si>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1"/>
        <rFont val="Arial"/>
        <family val="2"/>
        <charset val="204"/>
      </rPr>
      <t>(см. таб № 2)</t>
    </r>
  </si>
  <si>
    <t xml:space="preserve">Обслуживание ИТП </t>
  </si>
  <si>
    <t xml:space="preserve"> тыс. руб.</t>
  </si>
  <si>
    <t>аренда (ЖилРемСервис)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</si>
  <si>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)</t>
  </si>
  <si>
    <t>НОЭ (сбор платежей, информационно-справочное обслуживание, паспортный стол)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</si>
  <si>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</si>
  <si>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</si>
  <si>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</si>
  <si>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Госпошлина .пеня собранная НОЭ</t>
  </si>
  <si>
    <t>Услуги банка,налог  УСН</t>
  </si>
  <si>
    <t>Испытание электрооборудования</t>
  </si>
  <si>
    <t>Услуги по внесению данных ГИС ЖКХ</t>
  </si>
  <si>
    <t>Утилизация ртутьсодержащих ламп</t>
  </si>
  <si>
    <t>Услуги паспортного стола</t>
  </si>
  <si>
    <t>Очистка кровли от снега</t>
  </si>
  <si>
    <t>Ремонт откосов после замены вх.мет.дв.ремонт козырька</t>
  </si>
  <si>
    <t>Замена канализ.труб в подвале под.кв № 11,смена кранов шаровых</t>
  </si>
  <si>
    <t>Задолженность жителей  по платежам за ЖУ на 01.01.18 по НОЭ</t>
  </si>
  <si>
    <t>Смена водосчетчика</t>
  </si>
  <si>
    <r>
      <t xml:space="preserve">Управляющей компании ООО "Нерюнгринская жилищная компания" перед собственниками помещений о выполненной   2018 год работе   по содержанию общего имущества                                 ТСЖ </t>
    </r>
    <r>
      <rPr>
        <u/>
        <sz val="11"/>
        <color theme="1"/>
        <rFont val="Calibri"/>
        <family val="2"/>
        <charset val="204"/>
        <scheme val="minor"/>
      </rPr>
      <t>ж/д №9/1 по пр.Др.Народов</t>
    </r>
  </si>
  <si>
    <t>начислено  по отчетам  НОЭ   (в т.ч тек. рем 293,78)</t>
  </si>
  <si>
    <t>оплачено по отчетам НОЭ  (  в т.ч тек. рем.  282,83)</t>
  </si>
  <si>
    <t>Комунальный ресурс на содержание общего имущесва ХВС</t>
  </si>
  <si>
    <t>Повышающий коэффициэнт при отсутствии ИПУ по ГВС (ХВС в ГВС)</t>
  </si>
  <si>
    <t>Повышающий коэффициэнт при отсутствии ИПУ ХВС</t>
  </si>
  <si>
    <t>Монтаж светодеодных светильников в 3 под</t>
  </si>
  <si>
    <t>Услуги нотариуса</t>
  </si>
  <si>
    <t>Оплачено за ЖУ  Управляющий компании за 2018г</t>
  </si>
  <si>
    <t>Задолженность ТСЖ перед УК по выполненным работам  на 01.01.18</t>
  </si>
  <si>
    <t xml:space="preserve"> Задолженность ТСЖ перед УК по выполненным работам  на 01.01.2019 (-169,77 +1545,49-1522,42=-146,70)</t>
  </si>
  <si>
    <t>Задолженность жителей  по платежам за ЖУ на 01.01.19 по НОЭ</t>
  </si>
  <si>
    <t>Перечень работ по текущему ремонту за  2018г.</t>
  </si>
  <si>
    <t>Смена насоса по ГВС (ИТП)</t>
  </si>
  <si>
    <t>Очистка кровли от наледи и снега</t>
  </si>
  <si>
    <t>Очистка кровли от наледи и снега (за февраль-март)</t>
  </si>
  <si>
    <t>Настройка тепловычислителя  расходомера термометров замена батарейки</t>
  </si>
  <si>
    <r>
      <t>1.Заявок поступило 87</t>
    </r>
    <r>
      <rPr>
        <b/>
        <u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  , выполнено</t>
    </r>
    <r>
      <rPr>
        <u/>
        <sz val="10"/>
        <rFont val="Arial"/>
        <family val="2"/>
        <charset val="204"/>
      </rPr>
      <t xml:space="preserve"> 87</t>
    </r>
    <r>
      <rPr>
        <b/>
        <sz val="10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</si>
  <si>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0"/>
        <rFont val="Arial"/>
        <family val="2"/>
        <charset val="204"/>
      </rPr>
      <t>-263,62</t>
    </r>
    <r>
      <rPr>
        <b/>
        <u/>
        <sz val="10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</si>
  <si>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10"/>
        <rFont val="Arial"/>
        <family val="2"/>
        <charset val="204"/>
      </rPr>
      <t>- 35,2 м3</t>
    </r>
  </si>
  <si>
    <t>Сбор квартплаты на 31.12.2018г. Составил    95,0%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</si>
</sst>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3" fillId="0" borderId="0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5" xfId="0" applyFont="1" applyBorder="1" applyAlignment="1">
      <alignment horizontal="righ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7" fillId="0" borderId="7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7" fillId="0" borderId="8" xfId="0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5" fillId="3" borderId="6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4" fontId="5" fillId="3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4" fontId="5" fillId="2" borderId="10" xfId="0" applyNumberFormat="1" applyFont="1" applyFill="1" applyBorder="1" applyAlignment="1">
      <alignment wrapText="1"/>
    </xf>
    <xf numFmtId="4" fontId="0" fillId="0" borderId="0" xfId="0" applyNumberFormat="1" applyFont="1" applyAlignment="1">
      <alignment wrapText="1"/>
    </xf>
    <xf numFmtId="0" fontId="5" fillId="0" borderId="0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10" fontId="4" fillId="0" borderId="5" xfId="0" applyNumberFormat="1" applyFont="1" applyBorder="1" applyAlignment="1">
      <alignment horizontal="right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wrapText="1"/>
    </xf>
    <xf numFmtId="0" fontId="5" fillId="0" borderId="13" xfId="0" applyFont="1" applyBorder="1" applyAlignment="1">
      <alignment wrapText="1"/>
    </xf>
    <xf numFmtId="2" fontId="7" fillId="0" borderId="14" xfId="0" applyNumberFormat="1" applyFont="1" applyBorder="1" applyAlignment="1">
      <alignment wrapText="1"/>
    </xf>
    <xf numFmtId="0" fontId="5" fillId="0" borderId="9" xfId="0" applyFont="1" applyBorder="1" applyAlignment="1">
      <alignment horizontal="center" wrapText="1"/>
    </xf>
    <xf numFmtId="2" fontId="7" fillId="0" borderId="15" xfId="0" applyNumberFormat="1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0" borderId="16" xfId="0" applyFont="1" applyBorder="1" applyAlignment="1">
      <alignment horizontal="center" wrapText="1"/>
    </xf>
    <xf numFmtId="0" fontId="5" fillId="0" borderId="10" xfId="0" applyFont="1" applyBorder="1" applyAlignment="1">
      <alignment wrapText="1"/>
    </xf>
    <xf numFmtId="0" fontId="7" fillId="0" borderId="10" xfId="0" applyFont="1" applyBorder="1" applyAlignment="1">
      <alignment wrapText="1"/>
    </xf>
    <xf numFmtId="2" fontId="5" fillId="0" borderId="17" xfId="0" applyNumberFormat="1" applyFont="1" applyBorder="1" applyAlignment="1">
      <alignment wrapText="1"/>
    </xf>
    <xf numFmtId="0" fontId="4" fillId="0" borderId="18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5" fillId="0" borderId="2" xfId="0" applyNumberFormat="1" applyFont="1" applyBorder="1" applyAlignment="1">
      <alignment horizontal="center" wrapText="1"/>
    </xf>
    <xf numFmtId="0" fontId="5" fillId="0" borderId="3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horizontal="center" wrapText="1"/>
    </xf>
    <xf numFmtId="0" fontId="7" fillId="0" borderId="2" xfId="0" applyNumberFormat="1" applyFont="1" applyBorder="1" applyAlignment="1">
      <alignment horizontal="left"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NumberFormat="1" applyFont="1" applyBorder="1" applyAlignment="1">
      <alignment horizontal="left" wrapText="1"/>
    </xf>
    <xf numFmtId="0" fontId="9" fillId="0" borderId="0" xfId="0" applyNumberFormat="1" applyFont="1" applyAlignment="1">
      <alignment horizontal="center" wrapText="1"/>
    </xf>
    <xf numFmtId="0" fontId="9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wrapText="1"/>
    </xf>
    <xf numFmtId="0" fontId="3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wrapText="1"/>
    </xf>
    <xf numFmtId="0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2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2" fontId="2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left" wrapText="1"/>
    </xf>
    <xf numFmtId="4" fontId="7" fillId="3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2" fontId="7" fillId="0" borderId="15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57"/>
  <sheetViews>
    <sheetView tabSelected="1" topLeftCell="B1" workbookViewId="0">
      <selection activeCell="B491" sqref="B1:I491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3.2851562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14.570312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14.570312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14.570312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14.570312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14.570312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14.570312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14.570312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14.570312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14.570312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14.570312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14.570312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14.570312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14.570312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14.570312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14.570312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14.570312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14.570312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14.570312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14.570312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14.570312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14.570312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14.570312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14.570312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14.570312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14.570312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14.570312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14.570312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14.570312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14.570312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14.570312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14.570312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14.570312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14.570312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14.570312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14.570312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14.570312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14.570312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14.570312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14.570312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14.570312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14.570312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14.570312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14.570312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14.570312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14.570312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14.570312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14.570312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14.570312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14.570312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14.570312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14.570312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14.570312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14.570312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14.570312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14.570312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14.570312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14.570312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14.570312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14.570312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14.570312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14.570312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14.570312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14.5703125" style="1" customWidth="1"/>
    <col min="16135" max="16135" width="14.7109375" style="1" customWidth="1"/>
    <col min="16136" max="16384" width="9.140625" style="1"/>
  </cols>
  <sheetData>
    <row r="1" spans="2:9" ht="19.5" customHeight="1"/>
    <row r="2" spans="2:9" ht="13.5" customHeight="1"/>
    <row r="3" spans="2:9" ht="16.5" customHeight="1">
      <c r="B3" s="5" t="s">
        <v>25</v>
      </c>
      <c r="C3" s="5"/>
      <c r="D3" s="5"/>
      <c r="E3" s="5"/>
      <c r="F3" s="5"/>
      <c r="G3" s="5"/>
      <c r="H3" s="6"/>
      <c r="I3" s="7"/>
    </row>
    <row r="4" spans="2:9" ht="47.25" customHeight="1">
      <c r="B4" s="8" t="s">
        <v>48</v>
      </c>
      <c r="C4" s="8"/>
      <c r="D4" s="8"/>
      <c r="E4" s="8"/>
      <c r="F4" s="8"/>
      <c r="G4" s="8"/>
      <c r="H4" s="6"/>
      <c r="I4" s="7"/>
    </row>
    <row r="5" spans="2:9" ht="15.75" thickBot="1">
      <c r="B5" s="9" t="s">
        <v>0</v>
      </c>
      <c r="C5" s="9"/>
      <c r="D5" s="9"/>
      <c r="E5" s="9"/>
      <c r="F5" s="9"/>
      <c r="G5" s="9"/>
      <c r="H5" s="6"/>
      <c r="I5" s="7"/>
    </row>
    <row r="6" spans="2:9">
      <c r="B6" s="10" t="s">
        <v>1</v>
      </c>
      <c r="C6" s="11"/>
      <c r="D6" s="11"/>
      <c r="E6" s="11"/>
      <c r="F6" s="11"/>
      <c r="G6" s="12" t="s">
        <v>2</v>
      </c>
      <c r="H6" s="6"/>
      <c r="I6" s="7"/>
    </row>
    <row r="7" spans="2:9">
      <c r="B7" s="10">
        <v>1</v>
      </c>
      <c r="C7" s="13" t="s">
        <v>3</v>
      </c>
      <c r="D7" s="13"/>
      <c r="E7" s="13"/>
      <c r="F7" s="13"/>
      <c r="G7" s="14"/>
      <c r="H7" s="6"/>
      <c r="I7" s="7"/>
    </row>
    <row r="8" spans="2:9" ht="15" customHeight="1">
      <c r="B8" s="10"/>
      <c r="C8" s="15" t="s">
        <v>49</v>
      </c>
      <c r="D8" s="15"/>
      <c r="E8" s="15"/>
      <c r="F8" s="15"/>
      <c r="G8" s="14">
        <v>1727.82</v>
      </c>
      <c r="H8" s="6"/>
      <c r="I8" s="7"/>
    </row>
    <row r="9" spans="2:9" ht="14.25" customHeight="1">
      <c r="B9" s="10"/>
      <c r="C9" s="15" t="s">
        <v>50</v>
      </c>
      <c r="D9" s="15"/>
      <c r="E9" s="15"/>
      <c r="F9" s="15"/>
      <c r="G9" s="14">
        <v>1638.76</v>
      </c>
      <c r="H9" s="6"/>
      <c r="I9" s="7"/>
    </row>
    <row r="10" spans="2:9" ht="17.25" customHeight="1">
      <c r="B10" s="10"/>
      <c r="C10" s="16" t="s">
        <v>31</v>
      </c>
      <c r="D10" s="17"/>
      <c r="E10" s="17"/>
      <c r="F10" s="18"/>
      <c r="G10" s="14">
        <v>42.31</v>
      </c>
      <c r="H10" s="6"/>
      <c r="I10" s="7"/>
    </row>
    <row r="11" spans="2:9" ht="17.25" customHeight="1">
      <c r="B11" s="19">
        <v>2</v>
      </c>
      <c r="C11" s="20" t="s">
        <v>4</v>
      </c>
      <c r="D11" s="21"/>
      <c r="E11" s="21"/>
      <c r="F11" s="21"/>
      <c r="G11" s="22">
        <f>G12+G20+G22+G23+G24+G25+G26+G27+G29</f>
        <v>1725.8499999999997</v>
      </c>
      <c r="H11" s="6"/>
      <c r="I11" s="7"/>
    </row>
    <row r="12" spans="2:9">
      <c r="B12" s="19">
        <v>3</v>
      </c>
      <c r="C12" s="23" t="s">
        <v>26</v>
      </c>
      <c r="D12" s="23"/>
      <c r="E12" s="23"/>
      <c r="F12" s="23"/>
      <c r="G12" s="22">
        <f>G13+G14+G15+G16+G17+G18+G19+G21+G28</f>
        <v>1545.4899999999998</v>
      </c>
      <c r="H12" s="6"/>
      <c r="I12" s="7"/>
    </row>
    <row r="13" spans="2:9" ht="18" customHeight="1">
      <c r="B13" s="19"/>
      <c r="C13" s="24" t="s">
        <v>27</v>
      </c>
      <c r="D13" s="24"/>
      <c r="E13" s="24"/>
      <c r="F13" s="24"/>
      <c r="G13" s="25">
        <f>G56</f>
        <v>876.56</v>
      </c>
      <c r="H13" s="6"/>
      <c r="I13" s="7"/>
    </row>
    <row r="14" spans="2:9" ht="19.5" customHeight="1">
      <c r="B14" s="19"/>
      <c r="C14" s="13" t="s">
        <v>28</v>
      </c>
      <c r="D14" s="26"/>
      <c r="E14" s="26"/>
      <c r="F14" s="26"/>
      <c r="G14" s="22">
        <f>G47</f>
        <v>166.89</v>
      </c>
      <c r="H14" s="6"/>
      <c r="I14" s="7"/>
    </row>
    <row r="15" spans="2:9" ht="18.75" customHeight="1">
      <c r="B15" s="19"/>
      <c r="C15" s="15" t="s">
        <v>5</v>
      </c>
      <c r="D15" s="15"/>
      <c r="E15" s="15"/>
      <c r="F15" s="15"/>
      <c r="G15" s="25">
        <v>112.47</v>
      </c>
      <c r="H15" s="6"/>
      <c r="I15" s="7"/>
    </row>
    <row r="16" spans="2:9" ht="16.5" customHeight="1">
      <c r="B16" s="19"/>
      <c r="C16" s="15" t="s">
        <v>32</v>
      </c>
      <c r="D16" s="15"/>
      <c r="E16" s="15"/>
      <c r="F16" s="15"/>
      <c r="G16" s="25">
        <v>150.97999999999999</v>
      </c>
      <c r="H16" s="6"/>
      <c r="I16" s="7"/>
    </row>
    <row r="17" spans="2:9" ht="15.75" customHeight="1">
      <c r="B17" s="19"/>
      <c r="C17" s="15" t="s">
        <v>29</v>
      </c>
      <c r="D17" s="15"/>
      <c r="E17" s="15"/>
      <c r="F17" s="15"/>
      <c r="G17" s="25">
        <v>70.47</v>
      </c>
      <c r="H17" s="6"/>
      <c r="I17" s="7"/>
    </row>
    <row r="18" spans="2:9" ht="17.25" customHeight="1">
      <c r="B18" s="19"/>
      <c r="C18" s="16" t="s">
        <v>51</v>
      </c>
      <c r="D18" s="17"/>
      <c r="E18" s="17"/>
      <c r="F18" s="18"/>
      <c r="G18" s="25">
        <v>13.34</v>
      </c>
      <c r="H18" s="6"/>
      <c r="I18" s="7"/>
    </row>
    <row r="19" spans="2:9" ht="17.25" customHeight="1">
      <c r="B19" s="19"/>
      <c r="C19" s="16" t="s">
        <v>40</v>
      </c>
      <c r="D19" s="17"/>
      <c r="E19" s="17"/>
      <c r="F19" s="18"/>
      <c r="G19" s="25">
        <v>27.18</v>
      </c>
      <c r="H19" s="6"/>
      <c r="I19" s="7"/>
    </row>
    <row r="20" spans="2:9" ht="16.5" customHeight="1">
      <c r="B20" s="19"/>
      <c r="C20" s="46" t="s">
        <v>42</v>
      </c>
      <c r="D20" s="47"/>
      <c r="E20" s="47"/>
      <c r="F20" s="48"/>
      <c r="G20" s="25">
        <v>25.68</v>
      </c>
      <c r="H20" s="6"/>
      <c r="I20" s="7"/>
    </row>
    <row r="21" spans="2:9" ht="17.25" hidden="1" customHeight="1">
      <c r="B21" s="19"/>
      <c r="C21" s="16" t="s">
        <v>52</v>
      </c>
      <c r="D21" s="17"/>
      <c r="E21" s="17"/>
      <c r="F21" s="18"/>
      <c r="G21" s="25">
        <v>90.78</v>
      </c>
      <c r="H21" s="6"/>
      <c r="I21" s="7"/>
    </row>
    <row r="22" spans="2:9" ht="16.5" customHeight="1">
      <c r="B22" s="19"/>
      <c r="C22" s="16" t="s">
        <v>53</v>
      </c>
      <c r="D22" s="17"/>
      <c r="E22" s="17"/>
      <c r="F22" s="18"/>
      <c r="G22" s="25">
        <v>2.79</v>
      </c>
      <c r="H22" s="6"/>
      <c r="I22" s="7"/>
    </row>
    <row r="23" spans="2:9" ht="28.5" customHeight="1">
      <c r="B23" s="19"/>
      <c r="C23" s="27" t="s">
        <v>33</v>
      </c>
      <c r="D23" s="27"/>
      <c r="E23" s="27"/>
      <c r="F23" s="27"/>
      <c r="G23" s="76">
        <v>57.37</v>
      </c>
      <c r="H23" s="6"/>
      <c r="I23" s="7"/>
    </row>
    <row r="24" spans="2:9" ht="16.5" customHeight="1">
      <c r="B24" s="19"/>
      <c r="C24" s="16" t="s">
        <v>37</v>
      </c>
      <c r="D24" s="17"/>
      <c r="E24" s="17"/>
      <c r="F24" s="18"/>
      <c r="G24" s="25">
        <v>-5.19</v>
      </c>
      <c r="H24" s="6"/>
      <c r="I24" s="7"/>
    </row>
    <row r="25" spans="2:9" ht="15" customHeight="1">
      <c r="B25" s="19"/>
      <c r="C25" s="16" t="s">
        <v>39</v>
      </c>
      <c r="D25" s="17"/>
      <c r="E25" s="17"/>
      <c r="F25" s="18"/>
      <c r="G25" s="25">
        <v>7.5</v>
      </c>
      <c r="H25" s="6"/>
      <c r="I25" s="7"/>
    </row>
    <row r="26" spans="2:9" ht="17.25" customHeight="1">
      <c r="B26" s="19"/>
      <c r="C26" s="16" t="s">
        <v>54</v>
      </c>
      <c r="D26" s="17"/>
      <c r="E26" s="17"/>
      <c r="F26" s="18"/>
      <c r="G26" s="25">
        <v>80</v>
      </c>
      <c r="H26" s="6"/>
      <c r="I26" s="7"/>
    </row>
    <row r="27" spans="2:9" ht="15" customHeight="1">
      <c r="B27" s="19"/>
      <c r="C27" s="16" t="s">
        <v>55</v>
      </c>
      <c r="D27" s="17"/>
      <c r="E27" s="17"/>
      <c r="F27" s="18"/>
      <c r="G27" s="25">
        <v>0.8</v>
      </c>
      <c r="H27" s="6"/>
      <c r="I27" s="7"/>
    </row>
    <row r="28" spans="2:9" ht="15" customHeight="1">
      <c r="B28" s="19"/>
      <c r="C28" s="15" t="s">
        <v>6</v>
      </c>
      <c r="D28" s="15"/>
      <c r="E28" s="15"/>
      <c r="F28" s="15"/>
      <c r="G28" s="77">
        <v>36.82</v>
      </c>
      <c r="H28" s="6"/>
      <c r="I28" s="7"/>
    </row>
    <row r="29" spans="2:9" ht="18" customHeight="1">
      <c r="B29" s="19"/>
      <c r="C29" s="16" t="s">
        <v>38</v>
      </c>
      <c r="D29" s="17"/>
      <c r="E29" s="17"/>
      <c r="F29" s="18"/>
      <c r="G29" s="25">
        <v>11.41</v>
      </c>
      <c r="H29" s="6"/>
      <c r="I29" s="7"/>
    </row>
    <row r="30" spans="2:9" ht="18" customHeight="1">
      <c r="B30" s="19">
        <v>4</v>
      </c>
      <c r="C30" s="13" t="s">
        <v>56</v>
      </c>
      <c r="D30" s="13"/>
      <c r="E30" s="13"/>
      <c r="F30" s="13"/>
      <c r="G30" s="22">
        <v>1522.42</v>
      </c>
      <c r="H30" s="6"/>
      <c r="I30" s="7"/>
    </row>
    <row r="31" spans="2:9" ht="18" customHeight="1">
      <c r="B31" s="28">
        <v>5</v>
      </c>
      <c r="C31" s="29" t="s">
        <v>57</v>
      </c>
      <c r="D31" s="29"/>
      <c r="E31" s="29"/>
      <c r="F31" s="29"/>
      <c r="G31" s="30">
        <v>-169.77</v>
      </c>
      <c r="H31" s="6"/>
      <c r="I31" s="7"/>
    </row>
    <row r="32" spans="2:9" ht="18" customHeight="1">
      <c r="B32" s="28">
        <v>6</v>
      </c>
      <c r="C32" s="31" t="s">
        <v>46</v>
      </c>
      <c r="D32" s="31"/>
      <c r="E32" s="31"/>
      <c r="F32" s="31"/>
      <c r="G32" s="30">
        <v>351.61</v>
      </c>
      <c r="H32" s="6"/>
      <c r="I32" s="7"/>
    </row>
    <row r="33" spans="1:9" ht="18" customHeight="1">
      <c r="B33" s="32">
        <v>7</v>
      </c>
      <c r="C33" s="31" t="s">
        <v>58</v>
      </c>
      <c r="D33" s="31"/>
      <c r="E33" s="31"/>
      <c r="F33" s="31"/>
      <c r="G33" s="33">
        <f>G31+G12-G30</f>
        <v>-146.70000000000027</v>
      </c>
      <c r="H33" s="6"/>
      <c r="I33" s="7"/>
    </row>
    <row r="34" spans="1:9" ht="15.75" customHeight="1" thickBot="1">
      <c r="B34" s="34">
        <v>8</v>
      </c>
      <c r="C34" s="31" t="s">
        <v>59</v>
      </c>
      <c r="D34" s="31"/>
      <c r="E34" s="31"/>
      <c r="F34" s="31"/>
      <c r="G34" s="35">
        <f>G32+G8-G9</f>
        <v>440.66999999999985</v>
      </c>
      <c r="H34" s="36"/>
      <c r="I34" s="7"/>
    </row>
    <row r="35" spans="1:9" ht="15.75" customHeight="1" thickBot="1">
      <c r="B35" s="37"/>
      <c r="C35" s="38"/>
      <c r="D35" s="38"/>
      <c r="E35" s="38"/>
      <c r="F35" s="39" t="s">
        <v>7</v>
      </c>
      <c r="G35" s="39"/>
      <c r="H35" s="6"/>
      <c r="I35" s="6"/>
    </row>
    <row r="36" spans="1:9" ht="14.25" customHeight="1">
      <c r="B36" s="40" t="s">
        <v>11</v>
      </c>
      <c r="C36" s="41" t="s">
        <v>60</v>
      </c>
      <c r="D36" s="41"/>
      <c r="E36" s="41"/>
      <c r="F36" s="41"/>
      <c r="G36" s="42" t="s">
        <v>30</v>
      </c>
      <c r="H36" s="6"/>
      <c r="I36" s="6"/>
    </row>
    <row r="37" spans="1:9" ht="14.25" customHeight="1">
      <c r="A37" s="2"/>
      <c r="B37" s="19">
        <v>1</v>
      </c>
      <c r="C37" s="15" t="s">
        <v>43</v>
      </c>
      <c r="D37" s="15"/>
      <c r="E37" s="15"/>
      <c r="F37" s="15"/>
      <c r="G37" s="43">
        <v>59</v>
      </c>
      <c r="H37" s="6"/>
      <c r="I37" s="6"/>
    </row>
    <row r="38" spans="1:9" ht="15" customHeight="1">
      <c r="A38" s="2"/>
      <c r="B38" s="44">
        <v>2</v>
      </c>
      <c r="C38" s="16" t="s">
        <v>43</v>
      </c>
      <c r="D38" s="17"/>
      <c r="E38" s="17"/>
      <c r="F38" s="18"/>
      <c r="G38" s="45">
        <v>19.5</v>
      </c>
      <c r="H38" s="6"/>
      <c r="I38" s="6"/>
    </row>
    <row r="39" spans="1:9">
      <c r="A39" s="2"/>
      <c r="B39" s="44">
        <v>3</v>
      </c>
      <c r="C39" s="16" t="s">
        <v>61</v>
      </c>
      <c r="D39" s="17"/>
      <c r="E39" s="17"/>
      <c r="F39" s="18"/>
      <c r="G39" s="78">
        <v>22.83</v>
      </c>
      <c r="H39" s="6"/>
      <c r="I39" s="6"/>
    </row>
    <row r="40" spans="1:9">
      <c r="A40" s="2"/>
      <c r="B40" s="44">
        <v>4</v>
      </c>
      <c r="C40" s="16" t="s">
        <v>62</v>
      </c>
      <c r="D40" s="17"/>
      <c r="E40" s="17"/>
      <c r="F40" s="18"/>
      <c r="G40" s="45">
        <v>33.75</v>
      </c>
      <c r="H40" s="6"/>
      <c r="I40" s="6"/>
    </row>
    <row r="41" spans="1:9" ht="18" customHeight="1">
      <c r="A41" s="2"/>
      <c r="B41" s="44">
        <v>5</v>
      </c>
      <c r="C41" s="16" t="s">
        <v>63</v>
      </c>
      <c r="D41" s="17"/>
      <c r="E41" s="17"/>
      <c r="F41" s="18"/>
      <c r="G41" s="45">
        <v>13.5</v>
      </c>
      <c r="H41" s="6"/>
      <c r="I41" s="6"/>
    </row>
    <row r="42" spans="1:9" ht="25.5" customHeight="1">
      <c r="A42" s="2"/>
      <c r="B42" s="44">
        <v>6</v>
      </c>
      <c r="C42" s="16" t="s">
        <v>64</v>
      </c>
      <c r="D42" s="17"/>
      <c r="E42" s="17"/>
      <c r="F42" s="18"/>
      <c r="G42" s="45">
        <v>14.61</v>
      </c>
      <c r="H42" s="6"/>
      <c r="I42" s="6"/>
    </row>
    <row r="43" spans="1:9" ht="15" customHeight="1">
      <c r="A43" s="2"/>
      <c r="B43" s="44">
        <v>7</v>
      </c>
      <c r="C43" s="16" t="s">
        <v>44</v>
      </c>
      <c r="D43" s="17"/>
      <c r="E43" s="17"/>
      <c r="F43" s="18"/>
      <c r="G43" s="45"/>
      <c r="H43" s="6"/>
      <c r="I43" s="6"/>
    </row>
    <row r="44" spans="1:9" ht="15" customHeight="1">
      <c r="A44" s="2"/>
      <c r="B44" s="44">
        <v>8</v>
      </c>
      <c r="C44" s="16" t="s">
        <v>45</v>
      </c>
      <c r="D44" s="17"/>
      <c r="E44" s="17"/>
      <c r="F44" s="18"/>
      <c r="G44" s="45"/>
      <c r="H44" s="6"/>
      <c r="I44" s="6"/>
    </row>
    <row r="45" spans="1:9" ht="15" customHeight="1">
      <c r="A45" s="2"/>
      <c r="B45" s="44">
        <v>9</v>
      </c>
      <c r="C45" s="16" t="s">
        <v>47</v>
      </c>
      <c r="D45" s="17"/>
      <c r="E45" s="17"/>
      <c r="F45" s="18"/>
      <c r="G45" s="45"/>
      <c r="H45" s="6"/>
      <c r="I45" s="6"/>
    </row>
    <row r="46" spans="1:9" ht="15" customHeight="1">
      <c r="A46" s="2"/>
      <c r="B46" s="44">
        <v>7</v>
      </c>
      <c r="C46" s="16" t="s">
        <v>34</v>
      </c>
      <c r="D46" s="17"/>
      <c r="E46" s="17"/>
      <c r="F46" s="18"/>
      <c r="G46" s="45">
        <v>3.7</v>
      </c>
      <c r="H46" s="6"/>
      <c r="I46" s="6"/>
    </row>
    <row r="47" spans="1:9" ht="15" customHeight="1" thickBot="1">
      <c r="A47" s="2"/>
      <c r="B47" s="49"/>
      <c r="C47" s="50" t="s">
        <v>9</v>
      </c>
      <c r="D47" s="51"/>
      <c r="E47" s="51"/>
      <c r="F47" s="51"/>
      <c r="G47" s="52">
        <f>G46+G41+G40+G39+G38+G37+G42+G43+G44+G45</f>
        <v>166.89</v>
      </c>
      <c r="H47" s="6"/>
      <c r="I47" s="6"/>
    </row>
    <row r="48" spans="1:9" ht="14.25" customHeight="1">
      <c r="A48" s="2"/>
      <c r="B48" s="53" t="s">
        <v>10</v>
      </c>
      <c r="C48" s="53"/>
      <c r="D48" s="53"/>
      <c r="E48" s="53"/>
      <c r="F48" s="53"/>
      <c r="G48" s="53"/>
      <c r="H48" s="6"/>
      <c r="I48" s="7"/>
    </row>
    <row r="49" spans="1:9" ht="18" customHeight="1">
      <c r="A49" s="2"/>
      <c r="B49" s="54" t="s">
        <v>11</v>
      </c>
      <c r="C49" s="55" t="s">
        <v>12</v>
      </c>
      <c r="D49" s="56"/>
      <c r="E49" s="56"/>
      <c r="F49" s="57"/>
      <c r="G49" s="58" t="s">
        <v>8</v>
      </c>
      <c r="H49" s="6"/>
      <c r="I49" s="7"/>
    </row>
    <row r="50" spans="1:9" ht="15" customHeight="1">
      <c r="A50" s="2"/>
      <c r="B50" s="59">
        <v>1</v>
      </c>
      <c r="C50" s="60" t="s">
        <v>13</v>
      </c>
      <c r="D50" s="61"/>
      <c r="E50" s="61"/>
      <c r="F50" s="62"/>
      <c r="G50" s="25">
        <v>200.94</v>
      </c>
      <c r="H50" s="6"/>
      <c r="I50" s="7"/>
    </row>
    <row r="51" spans="1:9" ht="26.25" customHeight="1">
      <c r="B51" s="59">
        <v>2</v>
      </c>
      <c r="C51" s="60" t="s">
        <v>14</v>
      </c>
      <c r="D51" s="61"/>
      <c r="E51" s="61"/>
      <c r="F51" s="62"/>
      <c r="G51" s="25">
        <v>449.39</v>
      </c>
      <c r="H51" s="6"/>
      <c r="I51" s="7"/>
    </row>
    <row r="52" spans="1:9" ht="13.5" customHeight="1">
      <c r="B52" s="59">
        <v>3</v>
      </c>
      <c r="C52" s="60" t="s">
        <v>15</v>
      </c>
      <c r="D52" s="61"/>
      <c r="E52" s="61"/>
      <c r="F52" s="62"/>
      <c r="G52" s="25">
        <v>166.04</v>
      </c>
      <c r="H52" s="6"/>
      <c r="I52" s="7"/>
    </row>
    <row r="53" spans="1:9" ht="12" customHeight="1">
      <c r="B53" s="59">
        <v>4</v>
      </c>
      <c r="C53" s="60" t="s">
        <v>16</v>
      </c>
      <c r="D53" s="61"/>
      <c r="E53" s="61"/>
      <c r="F53" s="62"/>
      <c r="G53" s="25">
        <v>102.53</v>
      </c>
      <c r="H53" s="6"/>
      <c r="I53" s="7"/>
    </row>
    <row r="54" spans="1:9" ht="12.75" customHeight="1">
      <c r="B54" s="59">
        <v>5</v>
      </c>
      <c r="C54" s="60" t="s">
        <v>41</v>
      </c>
      <c r="D54" s="61"/>
      <c r="E54" s="61"/>
      <c r="F54" s="62"/>
      <c r="G54" s="25">
        <v>15.03</v>
      </c>
      <c r="H54" s="6"/>
      <c r="I54" s="7"/>
    </row>
    <row r="55" spans="1:9" ht="13.5" customHeight="1">
      <c r="B55" s="59">
        <v>6</v>
      </c>
      <c r="C55" s="60" t="s">
        <v>35</v>
      </c>
      <c r="D55" s="61"/>
      <c r="E55" s="61"/>
      <c r="F55" s="62"/>
      <c r="G55" s="25">
        <v>-57.37</v>
      </c>
      <c r="H55" s="6"/>
      <c r="I55" s="7"/>
    </row>
    <row r="56" spans="1:9" ht="16.5" customHeight="1">
      <c r="B56" s="55" t="s">
        <v>9</v>
      </c>
      <c r="C56" s="56"/>
      <c r="D56" s="56"/>
      <c r="E56" s="56"/>
      <c r="F56" s="57"/>
      <c r="G56" s="22">
        <f>G55+G52+G51+G50+G53+G54</f>
        <v>876.56</v>
      </c>
      <c r="H56" s="6"/>
      <c r="I56" s="7"/>
    </row>
    <row r="57" spans="1:9" ht="24.75" customHeight="1">
      <c r="B57" s="67" t="s">
        <v>17</v>
      </c>
      <c r="C57" s="67"/>
      <c r="D57" s="67"/>
      <c r="E57" s="67"/>
      <c r="F57" s="67"/>
      <c r="G57" s="67"/>
      <c r="H57" s="67"/>
      <c r="I57" s="3"/>
    </row>
    <row r="58" spans="1:9" ht="18.75" customHeight="1">
      <c r="B58" s="68" t="s">
        <v>18</v>
      </c>
      <c r="C58" s="68"/>
      <c r="D58" s="69"/>
      <c r="E58" s="69"/>
      <c r="F58" s="69"/>
      <c r="G58" s="4"/>
      <c r="H58" s="70"/>
      <c r="I58" s="71"/>
    </row>
    <row r="59" spans="1:9" ht="15.75" customHeight="1">
      <c r="B59" s="72" t="s">
        <v>65</v>
      </c>
      <c r="C59" s="72"/>
      <c r="D59" s="72"/>
      <c r="E59" s="72"/>
      <c r="F59" s="72"/>
      <c r="G59" s="72"/>
      <c r="H59" s="73"/>
      <c r="I59" s="74"/>
    </row>
    <row r="60" spans="1:9">
      <c r="B60" s="72" t="s">
        <v>66</v>
      </c>
      <c r="C60" s="72"/>
      <c r="D60" s="72"/>
      <c r="E60" s="72"/>
      <c r="F60" s="72"/>
      <c r="G60" s="72"/>
      <c r="H60" s="73"/>
      <c r="I60" s="74"/>
    </row>
    <row r="61" spans="1:9">
      <c r="B61" s="72" t="s">
        <v>67</v>
      </c>
      <c r="C61" s="72"/>
      <c r="D61" s="72"/>
      <c r="E61" s="72"/>
      <c r="F61" s="72"/>
      <c r="G61" s="72"/>
      <c r="H61" s="73"/>
      <c r="I61" s="74"/>
    </row>
    <row r="62" spans="1:9" ht="15" customHeight="1">
      <c r="B62" s="72" t="s">
        <v>19</v>
      </c>
      <c r="C62" s="72"/>
      <c r="D62" s="72"/>
      <c r="E62" s="72"/>
      <c r="F62" s="72"/>
      <c r="G62" s="72"/>
      <c r="H62" s="73"/>
      <c r="I62" s="74"/>
    </row>
    <row r="63" spans="1:9" ht="30" customHeight="1">
      <c r="B63" s="72" t="s">
        <v>20</v>
      </c>
      <c r="C63" s="72"/>
      <c r="D63" s="72"/>
      <c r="E63" s="72"/>
      <c r="F63" s="72"/>
      <c r="G63" s="72"/>
      <c r="H63" s="72"/>
      <c r="I63" s="75"/>
    </row>
    <row r="64" spans="1:9" ht="27.75" customHeight="1">
      <c r="B64" s="72" t="s">
        <v>21</v>
      </c>
      <c r="C64" s="72"/>
      <c r="D64" s="72"/>
      <c r="E64" s="72"/>
      <c r="F64" s="72"/>
      <c r="G64" s="72"/>
      <c r="H64" s="72"/>
      <c r="I64" s="75"/>
    </row>
    <row r="65" spans="2:9" ht="15.75" customHeight="1">
      <c r="B65" s="72" t="s">
        <v>22</v>
      </c>
      <c r="C65" s="72"/>
      <c r="D65" s="72"/>
      <c r="E65" s="72"/>
      <c r="F65" s="72"/>
      <c r="G65" s="72"/>
      <c r="H65" s="72"/>
      <c r="I65" s="72"/>
    </row>
    <row r="66" spans="2:9" ht="26.25" customHeight="1">
      <c r="B66" s="72" t="s">
        <v>36</v>
      </c>
      <c r="C66" s="72"/>
      <c r="D66" s="72"/>
      <c r="E66" s="72"/>
      <c r="F66" s="72"/>
      <c r="G66" s="72"/>
      <c r="H66" s="72"/>
      <c r="I66" s="75"/>
    </row>
    <row r="67" spans="2:9" ht="15" customHeight="1">
      <c r="B67" s="63" t="s">
        <v>68</v>
      </c>
      <c r="C67" s="63"/>
      <c r="D67" s="63"/>
      <c r="E67" s="63"/>
      <c r="F67" s="63"/>
      <c r="G67" s="63"/>
      <c r="H67" s="64"/>
      <c r="I67" s="7"/>
    </row>
    <row r="68" spans="2:9" ht="24.75" customHeight="1">
      <c r="B68" s="6"/>
      <c r="C68" s="6"/>
      <c r="D68" s="6"/>
      <c r="E68" s="6"/>
      <c r="F68" s="6"/>
      <c r="G68" s="6"/>
      <c r="H68" s="6"/>
      <c r="I68" s="7"/>
    </row>
    <row r="69" spans="2:9">
      <c r="B69" s="65" t="s">
        <v>23</v>
      </c>
      <c r="C69" s="65"/>
      <c r="D69" s="65"/>
      <c r="E69" s="66"/>
      <c r="F69" s="65" t="s">
        <v>24</v>
      </c>
      <c r="G69" s="65"/>
      <c r="H69" s="6"/>
      <c r="I69" s="7"/>
    </row>
    <row r="70" spans="2:9" ht="15" customHeight="1"/>
    <row r="71" spans="2:9" ht="39.75" customHeight="1"/>
    <row r="72" spans="2:9" ht="15" customHeight="1"/>
    <row r="74" spans="2:9" ht="15" customHeight="1"/>
    <row r="75" spans="2:9" ht="15" customHeight="1"/>
    <row r="77" spans="2:9" ht="15" customHeight="1"/>
    <row r="78" spans="2:9" ht="15" customHeight="1"/>
    <row r="79" spans="2:9" ht="15" customHeight="1"/>
    <row r="80" spans="2:9" ht="29.25" customHeight="1"/>
    <row r="81" ht="15" customHeight="1"/>
    <row r="82" ht="15" customHeight="1"/>
    <row r="83" ht="15" customHeight="1"/>
    <row r="84" ht="15" customHeight="1"/>
    <row r="86" ht="15" customHeight="1"/>
    <row r="89" ht="15" customHeight="1"/>
    <row r="90" ht="15" customHeight="1"/>
    <row r="91" ht="15" customHeight="1"/>
    <row r="92" ht="15" customHeight="1"/>
    <row r="93" ht="27.75" customHeight="1"/>
    <row r="94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26.25" customHeight="1"/>
    <row r="105" ht="15" customHeight="1"/>
    <row r="106" ht="15" customHeight="1"/>
    <row r="107" ht="15" customHeight="1"/>
    <row r="108" ht="15" customHeight="1"/>
    <row r="109" ht="15" customHeight="1"/>
    <row r="110" ht="28.5" customHeight="1"/>
    <row r="111" ht="15" customHeight="1"/>
    <row r="112" ht="15" customHeight="1"/>
    <row r="113" ht="32.25" customHeight="1"/>
    <row r="115" ht="15" customHeight="1"/>
    <row r="118" ht="15" customHeight="1"/>
    <row r="121" ht="24.75" customHeight="1"/>
    <row r="122" ht="41.25" customHeight="1"/>
    <row r="123" ht="15.75" customHeight="1"/>
    <row r="128" ht="15" customHeight="1"/>
    <row r="130" ht="15" customHeight="1"/>
    <row r="131" ht="15" customHeight="1"/>
    <row r="132" ht="15" customHeight="1"/>
    <row r="134" ht="15" customHeight="1"/>
    <row r="135" ht="27" customHeight="1"/>
    <row r="138" ht="15" customHeight="1"/>
    <row r="139" ht="29.25" customHeight="1"/>
    <row r="140" ht="15" customHeight="1"/>
    <row r="143" ht="15" customHeight="1"/>
    <row r="144" ht="15" customHeight="1"/>
    <row r="145" ht="15" customHeight="1"/>
    <row r="146" ht="27" customHeight="1"/>
    <row r="147" ht="15.75" customHeight="1"/>
    <row r="149" ht="15.75" customHeight="1"/>
    <row r="150" ht="15" customHeight="1"/>
    <row r="151" ht="15" customHeight="1"/>
    <row r="152" ht="15" customHeight="1"/>
    <row r="153" ht="15" customHeight="1"/>
    <row r="155" ht="15" customHeight="1"/>
    <row r="161" ht="15" customHeight="1"/>
    <row r="163" ht="18" customHeight="1"/>
    <row r="164" ht="27.75" customHeight="1"/>
    <row r="167" ht="15" customHeight="1"/>
    <row r="168" ht="15" customHeight="1"/>
    <row r="169" ht="27.75" customHeight="1"/>
    <row r="170" ht="15" customHeight="1"/>
    <row r="171" ht="15" customHeight="1"/>
    <row r="172" ht="15" customHeight="1"/>
    <row r="173" ht="15" customHeight="1"/>
    <row r="174" ht="15" customHeight="1"/>
    <row r="175" ht="30.75" customHeight="1"/>
    <row r="176" ht="27" customHeight="1"/>
    <row r="177" ht="21" customHeight="1"/>
    <row r="178" ht="28.5" customHeight="1"/>
    <row r="180" ht="15" customHeight="1"/>
    <row r="183" ht="15" customHeight="1"/>
    <row r="186" ht="15" customHeight="1"/>
    <row r="187" ht="43.5" customHeight="1"/>
    <row r="188" ht="15.75" customHeight="1"/>
    <row r="195" ht="15" customHeight="1"/>
    <row r="196" ht="15" customHeight="1"/>
    <row r="197" ht="15" customHeight="1"/>
    <row r="199" ht="15" customHeight="1"/>
    <row r="200" ht="45" customHeight="1"/>
    <row r="202" ht="15" customHeight="1"/>
    <row r="204" ht="15" customHeight="1"/>
    <row r="207" ht="15" customHeight="1"/>
    <row r="208" ht="15" customHeight="1"/>
    <row r="209" ht="15" customHeight="1"/>
    <row r="210" ht="25.5" customHeight="1"/>
    <row r="211" ht="15.75" customHeight="1"/>
    <row r="213" ht="15.75" customHeight="1"/>
    <row r="214" ht="15" customHeight="1"/>
    <row r="217" ht="15" customHeight="1"/>
    <row r="218" ht="15" customHeight="1"/>
    <row r="219" ht="15" customHeight="1"/>
    <row r="222" ht="15" customHeight="1"/>
    <row r="224" ht="15" customHeight="1"/>
    <row r="225" ht="15" customHeight="1"/>
    <row r="228" ht="15" customHeight="1"/>
    <row r="229" ht="15" customHeight="1"/>
    <row r="230" ht="29.25" customHeight="1"/>
    <row r="231" ht="15" customHeight="1"/>
    <row r="232" ht="15" customHeight="1"/>
    <row r="233" ht="15" customHeight="1"/>
    <row r="234" ht="15" customHeight="1"/>
    <row r="235" ht="15" customHeight="1"/>
    <row r="236" ht="28.5" customHeight="1"/>
    <row r="237" ht="30" customHeight="1"/>
    <row r="238" ht="15" customHeight="1"/>
    <row r="239" ht="33" customHeight="1"/>
    <row r="241" ht="15" customHeight="1"/>
    <row r="244" ht="15" customHeight="1"/>
    <row r="247" ht="15" customHeight="1"/>
    <row r="248" ht="44.25" customHeight="1"/>
    <row r="249" ht="15.75" customHeight="1"/>
    <row r="255" ht="15" customHeight="1"/>
    <row r="256" ht="15" customHeight="1"/>
    <row r="257" ht="15" customHeight="1"/>
    <row r="259" ht="15" customHeight="1"/>
    <row r="260" ht="29.25" customHeight="1"/>
    <row r="262" ht="15" customHeight="1"/>
    <row r="263" ht="15" customHeight="1"/>
    <row r="264" ht="15" customHeight="1"/>
    <row r="267" ht="15" customHeight="1"/>
    <row r="268" ht="15" customHeight="1"/>
    <row r="269" ht="15" customHeight="1"/>
    <row r="270" ht="30" customHeight="1"/>
    <row r="271" ht="15.75" customHeight="1"/>
    <row r="272" ht="15.75" customHeight="1"/>
    <row r="273" ht="15" customHeight="1"/>
    <row r="274" ht="15" customHeight="1"/>
    <row r="275" ht="15" customHeight="1"/>
    <row r="276" ht="26.25" customHeight="1"/>
    <row r="277" ht="14.25" customHeight="1"/>
    <row r="278" ht="28.5" customHeight="1"/>
    <row r="279" ht="19.5" customHeight="1"/>
    <row r="280" ht="18.75" customHeight="1"/>
    <row r="281" ht="18" customHeight="1"/>
    <row r="282" ht="18" customHeight="1"/>
    <row r="283" ht="18" customHeight="1"/>
    <row r="284" ht="29.25" customHeight="1"/>
    <row r="286" ht="15" customHeight="1"/>
    <row r="288" ht="15" customHeight="1"/>
    <row r="289" ht="15" customHeight="1"/>
    <row r="292" ht="15" customHeight="1"/>
    <row r="293" ht="15" customHeight="1"/>
    <row r="294" ht="30" customHeight="1"/>
    <row r="295" ht="15" customHeight="1"/>
    <row r="296" ht="15" customHeight="1"/>
    <row r="297" ht="15" customHeight="1"/>
    <row r="298" ht="15" customHeight="1"/>
    <row r="299" ht="15" customHeight="1"/>
    <row r="300" ht="30" customHeight="1"/>
    <row r="301" ht="29.25" customHeight="1"/>
    <row r="302" ht="15" customHeight="1"/>
    <row r="303" ht="24.75" customHeight="1"/>
    <row r="304" ht="15" customHeight="1"/>
    <row r="306" ht="15" customHeight="1"/>
    <row r="308" ht="15" customHeight="1"/>
    <row r="309" ht="43.5" customHeight="1"/>
    <row r="310" ht="15.75" customHeight="1"/>
    <row r="316" ht="15" customHeight="1"/>
    <row r="317" ht="15" customHeight="1"/>
    <row r="318" ht="15" customHeight="1"/>
    <row r="320" ht="15" customHeight="1"/>
    <row r="321" ht="27.75" customHeight="1"/>
    <row r="323" ht="15" customHeight="1"/>
    <row r="324" ht="15" customHeight="1"/>
    <row r="325" ht="15" customHeight="1"/>
    <row r="326" ht="15" customHeight="1"/>
    <row r="329" ht="15" customHeight="1"/>
    <row r="330" ht="15" customHeight="1"/>
    <row r="331" ht="15.75" customHeight="1"/>
    <row r="332" ht="30" customHeight="1"/>
    <row r="333" ht="15.75" customHeight="1"/>
    <row r="334" ht="15.75" customHeight="1"/>
    <row r="335" ht="15" customHeight="1"/>
    <row r="336" ht="15" customHeight="1"/>
    <row r="337" ht="15" customHeight="1"/>
    <row r="338" ht="15" customHeight="1"/>
    <row r="339" ht="15" customHeight="1"/>
    <row r="343" ht="15" customHeight="1"/>
    <row r="345" ht="15" customHeight="1"/>
    <row r="346" ht="29.25" customHeight="1"/>
    <row r="349" ht="18.75" customHeight="1"/>
    <row r="350" ht="15" customHeight="1"/>
    <row r="351" ht="15" customHeight="1"/>
    <row r="352" ht="33.75" customHeight="1"/>
    <row r="353" ht="15" customHeight="1"/>
    <row r="354" ht="15" customHeight="1"/>
    <row r="355" ht="15" customHeight="1"/>
    <row r="356" ht="15" customHeight="1"/>
    <row r="357" ht="15" customHeight="1"/>
    <row r="358" ht="26.25" customHeight="1"/>
    <row r="359" ht="27" customHeight="1"/>
    <row r="360" ht="15" customHeight="1"/>
    <row r="361" ht="29.25" customHeight="1"/>
    <row r="362" ht="15" customHeight="1"/>
    <row r="364" ht="15" customHeight="1"/>
    <row r="366" ht="15" customHeight="1"/>
    <row r="367" ht="52.5" customHeight="1"/>
    <row r="368" ht="15.75" customHeight="1"/>
    <row r="371" ht="15" customHeight="1"/>
    <row r="372" ht="15" customHeight="1"/>
    <row r="374" ht="15" customHeight="1"/>
    <row r="375" ht="15" customHeight="1"/>
    <row r="376" ht="15" customHeight="1"/>
    <row r="378" ht="15" customHeight="1"/>
    <row r="379" ht="42.75" customHeight="1"/>
    <row r="381" ht="15" customHeight="1"/>
    <row r="382" ht="15" customHeight="1"/>
    <row r="384" ht="15" customHeight="1"/>
    <row r="385" ht="15" customHeight="1"/>
    <row r="386" ht="15" customHeight="1"/>
    <row r="389" ht="15" customHeight="1"/>
    <row r="390" ht="20.25" customHeight="1"/>
    <row r="391" ht="18" customHeight="1"/>
    <row r="392" ht="33" customHeight="1"/>
    <row r="393" ht="15.75" customHeight="1"/>
    <row r="394" ht="15.75" customHeight="1"/>
    <row r="395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6" ht="15" customHeight="1"/>
    <row r="408" ht="15" customHeight="1"/>
    <row r="409" ht="15" customHeight="1"/>
    <row r="412" ht="15" customHeight="1"/>
    <row r="413" ht="15" customHeight="1"/>
    <row r="414" ht="15" customHeight="1"/>
    <row r="415" ht="30.75" customHeight="1"/>
    <row r="416" ht="15" customHeight="1"/>
    <row r="417" ht="15" customHeight="1"/>
    <row r="418" ht="15" customHeight="1"/>
    <row r="419" ht="15" customHeight="1"/>
    <row r="420" ht="15" customHeight="1"/>
    <row r="421" ht="27.75" customHeight="1"/>
    <row r="422" ht="26.25" customHeight="1"/>
    <row r="423" ht="15" customHeight="1"/>
    <row r="424" ht="31.5" customHeight="1"/>
    <row r="425" ht="15" customHeight="1"/>
    <row r="427" ht="15" customHeight="1"/>
    <row r="429" ht="24" customHeight="1"/>
    <row r="430" ht="44.25" customHeight="1"/>
    <row r="431" ht="15.75" customHeight="1"/>
    <row r="434" ht="15" customHeight="1"/>
    <row r="435" ht="15" customHeight="1"/>
    <row r="437" ht="15" customHeight="1"/>
    <row r="438" ht="15" customHeight="1"/>
    <row r="439" ht="15" customHeight="1"/>
    <row r="441" ht="15" customHeight="1"/>
    <row r="442" ht="15" customHeight="1"/>
    <row r="444" ht="15" customHeight="1"/>
    <row r="445" ht="15" customHeight="1"/>
    <row r="447" ht="15" customHeight="1"/>
    <row r="448" ht="15" customHeight="1"/>
    <row r="449" ht="15" customHeight="1"/>
    <row r="452" ht="15" customHeight="1"/>
    <row r="453" ht="15" customHeight="1"/>
    <row r="454" ht="15" customHeight="1"/>
    <row r="455" ht="30" customHeight="1"/>
    <row r="456" ht="15.75" customHeight="1"/>
    <row r="457" ht="15.75" customHeight="1"/>
    <row r="458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70" ht="15" customHeight="1"/>
    <row r="472" ht="15" customHeight="1"/>
    <row r="473" ht="15" customHeight="1"/>
    <row r="476" ht="15" customHeight="1"/>
    <row r="477" ht="15" customHeight="1"/>
    <row r="478" ht="15" customHeight="1"/>
    <row r="479" ht="30" customHeight="1"/>
    <row r="480" ht="15" customHeight="1"/>
    <row r="481" ht="15" customHeight="1"/>
    <row r="482" ht="15" customHeight="1"/>
    <row r="483" ht="15" customHeight="1"/>
    <row r="484" ht="15" customHeight="1"/>
    <row r="485" ht="23.25" customHeight="1"/>
    <row r="486" ht="28.5" customHeight="1"/>
    <row r="487" ht="15" customHeight="1"/>
    <row r="488" ht="27.75" customHeight="1"/>
    <row r="489" ht="15" customHeight="1"/>
    <row r="491" ht="15" customHeight="1"/>
    <row r="495" ht="52.5" customHeight="1"/>
    <row r="513" hidden="1"/>
    <row r="516" ht="17.25" customHeight="1"/>
    <row r="524" ht="31.5" customHeight="1"/>
    <row r="534" hidden="1"/>
    <row r="535" hidden="1"/>
    <row r="536" hidden="1"/>
    <row r="548" ht="25.5" customHeight="1"/>
    <row r="554" ht="25.5" customHeight="1"/>
    <row r="555" ht="24.75" customHeight="1"/>
    <row r="557" ht="26.25" customHeight="1"/>
  </sheetData>
  <mergeCells count="67">
    <mergeCell ref="B67:G67"/>
    <mergeCell ref="B69:D69"/>
    <mergeCell ref="F69:G69"/>
    <mergeCell ref="B61:G61"/>
    <mergeCell ref="B62:G62"/>
    <mergeCell ref="B63:H63"/>
    <mergeCell ref="B64:H64"/>
    <mergeCell ref="B65:I65"/>
    <mergeCell ref="B66:H66"/>
    <mergeCell ref="C55:F55"/>
    <mergeCell ref="B56:F56"/>
    <mergeCell ref="B57:H57"/>
    <mergeCell ref="B58:C58"/>
    <mergeCell ref="B59:G59"/>
    <mergeCell ref="B60:G60"/>
    <mergeCell ref="C49:F49"/>
    <mergeCell ref="C50:F50"/>
    <mergeCell ref="C51:F51"/>
    <mergeCell ref="C52:F52"/>
    <mergeCell ref="C53:F53"/>
    <mergeCell ref="C54:F54"/>
    <mergeCell ref="C43:F43"/>
    <mergeCell ref="C44:F44"/>
    <mergeCell ref="C45:F45"/>
    <mergeCell ref="C46:F46"/>
    <mergeCell ref="C47:F47"/>
    <mergeCell ref="B48:G48"/>
    <mergeCell ref="C37:F37"/>
    <mergeCell ref="C38:F38"/>
    <mergeCell ref="C39:F39"/>
    <mergeCell ref="C40:F40"/>
    <mergeCell ref="C41:F41"/>
    <mergeCell ref="C42:F42"/>
    <mergeCell ref="C31:F31"/>
    <mergeCell ref="C32:F32"/>
    <mergeCell ref="C33:F33"/>
    <mergeCell ref="C34:F34"/>
    <mergeCell ref="F35:G35"/>
    <mergeCell ref="C36:F36"/>
    <mergeCell ref="C25:F25"/>
    <mergeCell ref="C26:F26"/>
    <mergeCell ref="C27:F27"/>
    <mergeCell ref="C28:F28"/>
    <mergeCell ref="C29:F29"/>
    <mergeCell ref="C30:F30"/>
    <mergeCell ref="C19:F19"/>
    <mergeCell ref="C20:F20"/>
    <mergeCell ref="C21:F21"/>
    <mergeCell ref="C22:F22"/>
    <mergeCell ref="C23:F23"/>
    <mergeCell ref="C24:F24"/>
    <mergeCell ref="C13:F13"/>
    <mergeCell ref="C14:F14"/>
    <mergeCell ref="C15:F15"/>
    <mergeCell ref="C16:F16"/>
    <mergeCell ref="C17:F17"/>
    <mergeCell ref="C18:F18"/>
    <mergeCell ref="C7:F7"/>
    <mergeCell ref="C8:F8"/>
    <mergeCell ref="C9:F9"/>
    <mergeCell ref="C10:F10"/>
    <mergeCell ref="C11:F11"/>
    <mergeCell ref="C12:F12"/>
    <mergeCell ref="B3:G3"/>
    <mergeCell ref="B4:G4"/>
    <mergeCell ref="B5:G5"/>
    <mergeCell ref="C6:F6"/>
  </mergeCells>
  <pageMargins left="0" right="0" top="0" bottom="0" header="0" footer="0"/>
  <pageSetup paperSize="9" scale="1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2019-03-13T04:00:59Z</dcterms:created>
  <dcterms:modified xsi:type="dcterms:W3CDTF">2019-03-13T04:04:06Z</dcterms:modified>
</cp:coreProperties>
</file>